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FBADE49-A72B-49AA-8412-1248A13AF99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<sst xmlns="http://schemas.openxmlformats.org/spreadsheetml/2006/main" count="17409" uniqueCount="3096">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</sst>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1287</v>
      </c>
      <c r="B10" s="159"/>
      <c r="C10" s="159"/>
      <c r="D10" s="153" t="str">
        <f>VLOOKUP(A10,'Listado Total'!B6:R586,7,0)</f>
        <v>Técnico/a 1</v>
      </c>
      <c r="E10" s="153"/>
      <c r="F10" s="153"/>
      <c r="G10" s="153" t="str">
        <f>VLOOKUP(A10,'Listado Total'!B6:R586,2,0)</f>
        <v>Analista Programador /Consultor Técnico para el desarrollo de aplicativos para la gestión de trámites internos de los Institutos de Medicina Legal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75.2" customHeight="1" thickTop="1" thickBot="1">
      <c r="A17" s="197" t="str">
        <f>VLOOKUP(A10,'Listado Total'!B6:R586,17,0)</f>
        <v>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uVN8tNTBJwT61U1NQJrowKmbpt4FEx7xuKgMvdB0X3cLX1L9bZ7udhrZqPxvVroXmsuoeqm1YibHGe8SaVZoQ==" saltValue="f6bpJyRtBcgvPWVcsKGur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2022-07-27T08:15:55Z</dcterms:modified>
</cp:coreProperties>
</file>